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<sst xmlns="http://schemas.openxmlformats.org/spreadsheetml/2006/main" count="41" uniqueCount="22">
  <si>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Degrees</t>
  </si>
  <si>
    <t>Time</t>
  </si>
  <si>
    <t>Current</t>
  </si>
  <si>
    <t>Degrees2</t>
  </si>
  <si>
    <t>Time2</t>
  </si>
  <si>
    <t>Degrees3</t>
  </si>
  <si>
    <t>Time3</t>
  </si>
  <si>
    <t>Current3</t>
  </si>
  <si>
    <t>Current2</t>
  </si>
  <si>
    <t>Current4</t>
  </si>
  <si>
    <t>Time4</t>
  </si>
  <si>
    <t>Degrees4</t>
  </si>
  <si>
    <t>Current5</t>
  </si>
  <si>
    <t>Time5</t>
  </si>
  <si>
    <t>Degrees5</t>
  </si>
  <si>
    <t>Distance</t>
  </si>
  <si>
    <t>Distance</t>
  </si>
  <si>
    <t>Efficiency</t>
  </si>
  <si>
    <t>Mechanical Power</t>
  </si>
  <si>
    <t>Mechanical work</t>
  </si>
  <si>
    <t>Electrical Power</t>
  </si>
  <si>
    <t>AverageEfficiency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</si>
</sst>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AverageEfficiency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Sheet1!$A$2:$A$11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Sheet1!$J$2:$J$11</c:f>
              <c:numCache>
                <c:ptCount val="10"/>
                <c:pt idx="0">
                  <c:v>0.018699048561166574</c:v>
                </c:pt>
                <c:pt idx="1">
                  <c:v>0.0337796626856936</c:v>
                </c:pt>
                <c:pt idx="2">
                  <c:v>0.04675854475267403</c:v>
                </c:pt>
                <c:pt idx="3">
                  <c:v>0.059365078791289896</c:v>
                </c:pt>
                <c:pt idx="4">
                  <c:v>0.06673623266450333</c:v>
                </c:pt>
                <c:pt idx="5">
                  <c:v>0.07686956444699375</c:v>
                </c:pt>
                <c:pt idx="6">
                  <c:v>0.08529321120310455</c:v>
                </c:pt>
                <c:pt idx="7">
                  <c:v>0.08918040383273992</c:v>
                </c:pt>
                <c:pt idx="8">
                  <c:v>0.0880427596218951</c:v>
                </c:pt>
                <c:pt idx="9">
                  <c:v>0.07757576378052387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15</xdr:row>
      <xdr:rowOff>57150</xdr:rowOff>
    </xdr:from>
    <xdr:to>
      <xdr:col>11</xdr:col>
      <xdr:colOff>495300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3486150" y="2486025"/>
        <a:ext cx="6972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5" zoomScaleNormal="85" workbookViewId="0" topLeftCell="A1">
      <selection activeCell="A2" activeCellId="2" sqref="J6 J2:J11 A2:A11"/>
    </sheetView>
  </sheetViews>
  <sheetFormatPr defaultColWidth="9.140625" defaultRowHeight="12.75"/>
  <cols>
    <col min="4" max="4" width="13.57421875" style="0" bestFit="1" customWidth="1"/>
    <col min="6" max="6" width="16.7109375" style="0" customWidth="1"/>
    <col min="7" max="7" width="19.57421875" style="0" customWidth="1"/>
    <col min="8" max="8" width="22.421875" style="0" customWidth="1"/>
    <col min="9" max="9" width="13.57421875" style="0" bestFit="1" customWidth="1"/>
    <col min="10" max="10" width="17.8515625" style="0" customWidth="1"/>
  </cols>
  <sheetData>
    <row r="1" spans="2:10" ht="12.75">
      <c r="B1" s="3" t="s">
        <v>0</v>
      </c>
      <c r="C1" s="3" t="s">
        <v>1</v>
      </c>
      <c r="D1" s="3" t="s">
        <v>2</v>
      </c>
      <c r="E1" s="3" t="s">
        <v>15</v>
      </c>
      <c r="F1" s="3" t="s">
        <v>19</v>
      </c>
      <c r="G1" s="3" t="s">
        <v>20</v>
      </c>
      <c r="H1" s="3" t="s">
        <v>18</v>
      </c>
      <c r="I1" s="3" t="s">
        <v>17</v>
      </c>
      <c r="J1" s="4" t="s">
        <v>21</v>
      </c>
    </row>
    <row r="2" spans="1:10" ht="12.75">
      <c r="A2" s="1">
        <v>0.1</v>
      </c>
      <c r="B2">
        <v>1089</v>
      </c>
      <c r="C2">
        <v>11216</v>
      </c>
      <c r="D2">
        <v>0.112</v>
      </c>
      <c r="E2">
        <f>7.2*B2/360</f>
        <v>21.78</v>
      </c>
      <c r="F2">
        <f>(E2/100)*0.1*9.81</f>
        <v>0.21366180000000004</v>
      </c>
      <c r="G2">
        <f>D2*9</f>
        <v>1.008</v>
      </c>
      <c r="H2">
        <f aca="true" t="shared" si="0" ref="H2:H60">(F2/(C2/1000))</f>
        <v>0.019049732524964343</v>
      </c>
      <c r="I2">
        <f>(H2/G2)</f>
        <v>0.01889854417159161</v>
      </c>
      <c r="J2">
        <f aca="true" t="shared" si="1" ref="J2:J11">SUM(I2,I15,I27,I39,I51)/5</f>
        <v>0.018699048561166574</v>
      </c>
    </row>
    <row r="3" spans="1:10" ht="12.75">
      <c r="A3" s="1">
        <v>0.2</v>
      </c>
      <c r="B3">
        <v>1254</v>
      </c>
      <c r="C3">
        <v>6511</v>
      </c>
      <c r="D3">
        <v>0.121</v>
      </c>
      <c r="E3">
        <f aca="true" t="shared" si="2" ref="E3:E11">7.2*B3/360</f>
        <v>25.080000000000002</v>
      </c>
      <c r="F3">
        <f aca="true" t="shared" si="3" ref="F3:F11">(E3/100)*0.1*9.81</f>
        <v>0.24603480000000005</v>
      </c>
      <c r="G3">
        <f aca="true" t="shared" si="4" ref="G3:G60">D3*9</f>
        <v>1.089</v>
      </c>
      <c r="H3">
        <f t="shared" si="0"/>
        <v>0.037787559514667494</v>
      </c>
      <c r="I3">
        <f aca="true" t="shared" si="5" ref="I3:I11">(H3/G3)</f>
        <v>0.03469932003183425</v>
      </c>
      <c r="J3">
        <f>SUM(I3,I16,I28,I40,I52)/5</f>
        <v>0.0337796626856936</v>
      </c>
    </row>
    <row r="4" spans="1:10" ht="12.75">
      <c r="A4" s="1">
        <v>0.3</v>
      </c>
      <c r="B4">
        <v>1349</v>
      </c>
      <c r="C4">
        <v>4720</v>
      </c>
      <c r="D4">
        <v>0.132</v>
      </c>
      <c r="E4">
        <f t="shared" si="2"/>
        <v>26.980000000000004</v>
      </c>
      <c r="F4">
        <f t="shared" si="3"/>
        <v>0.26467380000000007</v>
      </c>
      <c r="G4">
        <f t="shared" si="4"/>
        <v>1.1880000000000002</v>
      </c>
      <c r="H4">
        <f t="shared" si="0"/>
        <v>0.056074957627118664</v>
      </c>
      <c r="I4">
        <f t="shared" si="5"/>
        <v>0.04720114278376991</v>
      </c>
      <c r="J4">
        <f t="shared" si="1"/>
        <v>0.04675854475267403</v>
      </c>
    </row>
    <row r="5" spans="1:10" ht="12.75">
      <c r="A5" s="1">
        <v>0.4</v>
      </c>
      <c r="B5">
        <v>1648</v>
      </c>
      <c r="C5">
        <v>4284</v>
      </c>
      <c r="D5">
        <v>0.139</v>
      </c>
      <c r="E5">
        <f t="shared" si="2"/>
        <v>32.96</v>
      </c>
      <c r="F5">
        <f t="shared" si="3"/>
        <v>0.32333760000000006</v>
      </c>
      <c r="G5">
        <f t="shared" si="4"/>
        <v>1.2510000000000001</v>
      </c>
      <c r="H5">
        <f t="shared" si="0"/>
        <v>0.07547563025210086</v>
      </c>
      <c r="I5">
        <f t="shared" si="5"/>
        <v>0.060332238410951915</v>
      </c>
      <c r="J5">
        <f t="shared" si="1"/>
        <v>0.059365078791289896</v>
      </c>
    </row>
    <row r="6" spans="1:10" ht="12.75">
      <c r="A6" s="1">
        <v>0.5</v>
      </c>
      <c r="B6">
        <v>2657</v>
      </c>
      <c r="C6">
        <v>5460</v>
      </c>
      <c r="D6">
        <v>0.155</v>
      </c>
      <c r="E6">
        <f t="shared" si="2"/>
        <v>53.14</v>
      </c>
      <c r="F6">
        <f t="shared" si="3"/>
        <v>0.5213034</v>
      </c>
      <c r="G6">
        <f t="shared" si="4"/>
        <v>1.395</v>
      </c>
      <c r="H6">
        <f t="shared" si="0"/>
        <v>0.09547681318681318</v>
      </c>
      <c r="I6">
        <f t="shared" si="5"/>
        <v>0.06844215999054708</v>
      </c>
      <c r="J6">
        <f t="shared" si="1"/>
        <v>0.06673623266450333</v>
      </c>
    </row>
    <row r="7" spans="1:10" ht="12.75">
      <c r="A7" s="1">
        <v>0.6</v>
      </c>
      <c r="B7">
        <v>3127</v>
      </c>
      <c r="C7">
        <v>5470</v>
      </c>
      <c r="D7">
        <v>0.16</v>
      </c>
      <c r="E7">
        <f t="shared" si="2"/>
        <v>62.540000000000006</v>
      </c>
      <c r="F7">
        <f t="shared" si="3"/>
        <v>0.6135174000000001</v>
      </c>
      <c r="G7">
        <f t="shared" si="4"/>
        <v>1.44</v>
      </c>
      <c r="H7">
        <f t="shared" si="0"/>
        <v>0.1121604021937843</v>
      </c>
      <c r="I7">
        <f t="shared" si="5"/>
        <v>0.07788916819012799</v>
      </c>
      <c r="J7">
        <f t="shared" si="1"/>
        <v>0.07686956444699375</v>
      </c>
    </row>
    <row r="8" spans="1:10" ht="12.75">
      <c r="A8" s="1">
        <v>0.7</v>
      </c>
      <c r="B8">
        <v>3390</v>
      </c>
      <c r="C8">
        <v>4900</v>
      </c>
      <c r="D8">
        <v>0.174</v>
      </c>
      <c r="E8">
        <f t="shared" si="2"/>
        <v>67.8</v>
      </c>
      <c r="F8">
        <f t="shared" si="3"/>
        <v>0.665118</v>
      </c>
      <c r="G8">
        <f t="shared" si="4"/>
        <v>1.5659999999999998</v>
      </c>
      <c r="H8">
        <f t="shared" si="0"/>
        <v>0.13573836734693875</v>
      </c>
      <c r="I8">
        <f t="shared" si="5"/>
        <v>0.08667839549612948</v>
      </c>
      <c r="J8">
        <f t="shared" si="1"/>
        <v>0.08529321120310455</v>
      </c>
    </row>
    <row r="9" spans="1:10" ht="12.75">
      <c r="A9" s="1">
        <v>0.8</v>
      </c>
      <c r="B9">
        <v>2725</v>
      </c>
      <c r="C9">
        <v>3538</v>
      </c>
      <c r="D9">
        <v>0.186</v>
      </c>
      <c r="E9">
        <f t="shared" si="2"/>
        <v>54.5</v>
      </c>
      <c r="F9">
        <f t="shared" si="3"/>
        <v>0.5346450000000001</v>
      </c>
      <c r="G9">
        <f t="shared" si="4"/>
        <v>1.674</v>
      </c>
      <c r="H9">
        <f t="shared" si="0"/>
        <v>0.15111503674392318</v>
      </c>
      <c r="I9">
        <f t="shared" si="5"/>
        <v>0.09027182601190155</v>
      </c>
      <c r="J9">
        <f t="shared" si="1"/>
        <v>0.08918040383273992</v>
      </c>
    </row>
    <row r="10" spans="1:10" ht="12.75">
      <c r="A10" s="1">
        <v>0.9</v>
      </c>
      <c r="B10">
        <v>2589</v>
      </c>
      <c r="C10">
        <v>3107</v>
      </c>
      <c r="D10">
        <v>0.213</v>
      </c>
      <c r="E10">
        <f t="shared" si="2"/>
        <v>51.78</v>
      </c>
      <c r="F10">
        <f t="shared" si="3"/>
        <v>0.5079618000000001</v>
      </c>
      <c r="G10">
        <f t="shared" si="4"/>
        <v>1.917</v>
      </c>
      <c r="H10">
        <f t="shared" si="0"/>
        <v>0.16348947537817834</v>
      </c>
      <c r="I10">
        <f t="shared" si="5"/>
        <v>0.08528402471475136</v>
      </c>
      <c r="J10">
        <f t="shared" si="1"/>
        <v>0.0880427596218951</v>
      </c>
    </row>
    <row r="11" spans="1:10" ht="12.75">
      <c r="A11" s="1">
        <v>1</v>
      </c>
      <c r="B11">
        <v>2984</v>
      </c>
      <c r="C11">
        <v>3524</v>
      </c>
      <c r="D11">
        <v>0.212</v>
      </c>
      <c r="E11">
        <f t="shared" si="2"/>
        <v>59.68</v>
      </c>
      <c r="F11">
        <f t="shared" si="3"/>
        <v>0.5854608000000001</v>
      </c>
      <c r="G11">
        <f t="shared" si="4"/>
        <v>1.908</v>
      </c>
      <c r="H11">
        <f t="shared" si="0"/>
        <v>0.1661353007945517</v>
      </c>
      <c r="I11">
        <f t="shared" si="5"/>
        <v>0.08707300880217594</v>
      </c>
      <c r="J11">
        <f t="shared" si="1"/>
        <v>0.07757576378052387</v>
      </c>
    </row>
    <row r="14" spans="2:9" ht="12.75">
      <c r="B14" s="3" t="s">
        <v>3</v>
      </c>
      <c r="C14" s="3" t="s">
        <v>4</v>
      </c>
      <c r="D14" s="3" t="s">
        <v>8</v>
      </c>
      <c r="E14" s="3" t="s">
        <v>16</v>
      </c>
      <c r="F14" s="3" t="s">
        <v>19</v>
      </c>
      <c r="G14" s="3" t="s">
        <v>20</v>
      </c>
      <c r="H14" s="3" t="s">
        <v>18</v>
      </c>
      <c r="I14" s="3" t="s">
        <v>17</v>
      </c>
    </row>
    <row r="15" spans="1:9" ht="12.75">
      <c r="A15" s="1">
        <v>0.1</v>
      </c>
      <c r="B15">
        <v>559</v>
      </c>
      <c r="C15">
        <v>5810</v>
      </c>
      <c r="D15">
        <v>0.112</v>
      </c>
      <c r="E15">
        <f aca="true" t="shared" si="6" ref="E15:E24">7.2*B15/360</f>
        <v>11.18</v>
      </c>
      <c r="F15">
        <f aca="true" t="shared" si="7" ref="F15:F60">E15/100*0.1*9.8</f>
        <v>0.10956400000000001</v>
      </c>
      <c r="G15">
        <f t="shared" si="4"/>
        <v>1.008</v>
      </c>
      <c r="H15">
        <f t="shared" si="0"/>
        <v>0.018857831325301208</v>
      </c>
      <c r="I15">
        <f aca="true" t="shared" si="8" ref="I15:I60">(H15/G15)</f>
        <v>0.018708165997322626</v>
      </c>
    </row>
    <row r="16" spans="1:9" ht="12.75">
      <c r="A16" s="1">
        <v>0.2</v>
      </c>
      <c r="B16" s="2">
        <v>790</v>
      </c>
      <c r="C16">
        <v>4283</v>
      </c>
      <c r="D16">
        <v>0.122</v>
      </c>
      <c r="E16">
        <f t="shared" si="6"/>
        <v>15.8</v>
      </c>
      <c r="F16">
        <f t="shared" si="7"/>
        <v>0.15484000000000003</v>
      </c>
      <c r="G16">
        <f t="shared" si="4"/>
        <v>1.0979999999999999</v>
      </c>
      <c r="H16">
        <f t="shared" si="0"/>
        <v>0.03615222974550549</v>
      </c>
      <c r="I16">
        <f t="shared" si="8"/>
        <v>0.03292552800137113</v>
      </c>
    </row>
    <row r="17" spans="1:9" ht="12.75">
      <c r="A17" s="1">
        <v>0.3</v>
      </c>
      <c r="B17">
        <v>1890</v>
      </c>
      <c r="C17">
        <v>6514</v>
      </c>
      <c r="D17">
        <v>0.13</v>
      </c>
      <c r="E17">
        <f t="shared" si="6"/>
        <v>37.8</v>
      </c>
      <c r="F17">
        <f t="shared" si="7"/>
        <v>0.37044000000000005</v>
      </c>
      <c r="G17">
        <f t="shared" si="4"/>
        <v>1.17</v>
      </c>
      <c r="H17">
        <f t="shared" si="0"/>
        <v>0.056868283696653366</v>
      </c>
      <c r="I17">
        <f t="shared" si="8"/>
        <v>0.04860537068090032</v>
      </c>
    </row>
    <row r="18" spans="1:9" ht="12.75">
      <c r="A18" s="1">
        <v>0.4</v>
      </c>
      <c r="B18">
        <v>1065</v>
      </c>
      <c r="C18">
        <v>2782</v>
      </c>
      <c r="D18">
        <v>0.141</v>
      </c>
      <c r="E18">
        <f t="shared" si="6"/>
        <v>21.3</v>
      </c>
      <c r="F18">
        <f t="shared" si="7"/>
        <v>0.20874</v>
      </c>
      <c r="G18">
        <f t="shared" si="4"/>
        <v>1.269</v>
      </c>
      <c r="H18">
        <f t="shared" si="0"/>
        <v>0.07503235082674335</v>
      </c>
      <c r="I18">
        <f t="shared" si="8"/>
        <v>0.05912714801161809</v>
      </c>
    </row>
    <row r="19" spans="1:9" ht="12.75">
      <c r="A19" s="1">
        <v>0.5</v>
      </c>
      <c r="B19">
        <v>2513</v>
      </c>
      <c r="C19">
        <v>5145</v>
      </c>
      <c r="D19">
        <v>0.16</v>
      </c>
      <c r="E19">
        <f t="shared" si="6"/>
        <v>50.260000000000005</v>
      </c>
      <c r="F19">
        <f t="shared" si="7"/>
        <v>0.4925480000000001</v>
      </c>
      <c r="G19">
        <f t="shared" si="4"/>
        <v>1.44</v>
      </c>
      <c r="H19">
        <f t="shared" si="0"/>
        <v>0.09573333333333336</v>
      </c>
      <c r="I19">
        <f t="shared" si="8"/>
        <v>0.0664814814814815</v>
      </c>
    </row>
    <row r="20" spans="1:9" ht="12.75">
      <c r="A20" s="1">
        <v>0.6</v>
      </c>
      <c r="B20">
        <v>2749</v>
      </c>
      <c r="C20">
        <v>4829</v>
      </c>
      <c r="D20">
        <v>0.16</v>
      </c>
      <c r="E20">
        <f t="shared" si="6"/>
        <v>54.98</v>
      </c>
      <c r="F20">
        <f t="shared" si="7"/>
        <v>0.5388040000000001</v>
      </c>
      <c r="G20">
        <f t="shared" si="4"/>
        <v>1.44</v>
      </c>
      <c r="H20">
        <f t="shared" si="0"/>
        <v>0.1115767239594119</v>
      </c>
      <c r="I20">
        <f t="shared" si="8"/>
        <v>0.07748383608292493</v>
      </c>
    </row>
    <row r="21" spans="1:9" ht="12.75">
      <c r="A21" s="1">
        <v>0.7</v>
      </c>
      <c r="B21">
        <v>2597</v>
      </c>
      <c r="C21">
        <v>3797</v>
      </c>
      <c r="D21">
        <v>0.177</v>
      </c>
      <c r="E21">
        <f t="shared" si="6"/>
        <v>51.940000000000005</v>
      </c>
      <c r="F21">
        <f t="shared" si="7"/>
        <v>0.5090120000000001</v>
      </c>
      <c r="G21">
        <f t="shared" si="4"/>
        <v>1.593</v>
      </c>
      <c r="H21">
        <f t="shared" si="0"/>
        <v>0.1340563602844351</v>
      </c>
      <c r="I21">
        <f t="shared" si="8"/>
        <v>0.08415339628652549</v>
      </c>
    </row>
    <row r="22" spans="1:9" ht="12.75">
      <c r="A22" s="1">
        <v>0.8</v>
      </c>
      <c r="B22">
        <v>3284</v>
      </c>
      <c r="C22">
        <v>4225</v>
      </c>
      <c r="D22">
        <v>0.19</v>
      </c>
      <c r="E22">
        <f t="shared" si="6"/>
        <v>65.67999999999999</v>
      </c>
      <c r="F22">
        <f t="shared" si="7"/>
        <v>0.643664</v>
      </c>
      <c r="G22">
        <f t="shared" si="4"/>
        <v>1.71</v>
      </c>
      <c r="H22">
        <f t="shared" si="0"/>
        <v>0.15234650887573967</v>
      </c>
      <c r="I22">
        <f t="shared" si="8"/>
        <v>0.08909152565832729</v>
      </c>
    </row>
    <row r="23" spans="1:9" ht="12.75">
      <c r="A23" s="1">
        <v>0.9</v>
      </c>
      <c r="B23">
        <v>2624</v>
      </c>
      <c r="C23">
        <v>3103</v>
      </c>
      <c r="D23">
        <v>0.214</v>
      </c>
      <c r="E23">
        <f t="shared" si="6"/>
        <v>52.48</v>
      </c>
      <c r="F23">
        <f t="shared" si="7"/>
        <v>0.514304</v>
      </c>
      <c r="G23">
        <f t="shared" si="4"/>
        <v>1.926</v>
      </c>
      <c r="H23">
        <f t="shared" si="0"/>
        <v>0.16574411859490815</v>
      </c>
      <c r="I23">
        <f t="shared" si="8"/>
        <v>0.08605613634211223</v>
      </c>
    </row>
    <row r="24" spans="1:9" ht="12.75">
      <c r="A24" s="1">
        <v>1</v>
      </c>
      <c r="B24">
        <v>3510</v>
      </c>
      <c r="C24">
        <v>4102</v>
      </c>
      <c r="D24">
        <v>0.24</v>
      </c>
      <c r="E24">
        <f t="shared" si="6"/>
        <v>70.2</v>
      </c>
      <c r="F24">
        <f t="shared" si="7"/>
        <v>0.6879600000000001</v>
      </c>
      <c r="G24">
        <f t="shared" si="4"/>
        <v>2.16</v>
      </c>
      <c r="H24">
        <f t="shared" si="0"/>
        <v>0.1677133105802048</v>
      </c>
      <c r="I24">
        <f t="shared" si="8"/>
        <v>0.07764505119453925</v>
      </c>
    </row>
    <row r="26" spans="2:9" ht="12.75">
      <c r="B26" s="3" t="s">
        <v>5</v>
      </c>
      <c r="C26" s="3" t="s">
        <v>6</v>
      </c>
      <c r="D26" s="3" t="s">
        <v>7</v>
      </c>
      <c r="E26" s="3" t="s">
        <v>16</v>
      </c>
      <c r="F26" s="3" t="s">
        <v>19</v>
      </c>
      <c r="G26" s="3" t="s">
        <v>20</v>
      </c>
      <c r="H26" s="3" t="s">
        <v>18</v>
      </c>
      <c r="I26" s="3" t="s">
        <v>17</v>
      </c>
    </row>
    <row r="27" spans="1:9" ht="12.75">
      <c r="A27" s="1">
        <v>0.1</v>
      </c>
      <c r="B27">
        <v>379</v>
      </c>
      <c r="C27">
        <v>4064</v>
      </c>
      <c r="D27">
        <v>0.111</v>
      </c>
      <c r="E27">
        <f aca="true" t="shared" si="9" ref="E27:E36">7.2*B27/360</f>
        <v>7.58</v>
      </c>
      <c r="F27">
        <f t="shared" si="7"/>
        <v>0.07428400000000002</v>
      </c>
      <c r="G27">
        <f t="shared" si="4"/>
        <v>0.999</v>
      </c>
      <c r="H27">
        <f t="shared" si="0"/>
        <v>0.018278543307086618</v>
      </c>
      <c r="I27">
        <f t="shared" si="8"/>
        <v>0.018296840147233852</v>
      </c>
    </row>
    <row r="28" spans="1:9" ht="12.75">
      <c r="A28" s="1">
        <v>0.2</v>
      </c>
      <c r="B28">
        <v>1432</v>
      </c>
      <c r="C28">
        <v>7435</v>
      </c>
      <c r="D28">
        <v>0.121</v>
      </c>
      <c r="E28">
        <f t="shared" si="9"/>
        <v>28.64</v>
      </c>
      <c r="F28">
        <f t="shared" si="7"/>
        <v>0.28067200000000003</v>
      </c>
      <c r="G28">
        <f t="shared" si="4"/>
        <v>1.089</v>
      </c>
      <c r="H28">
        <f t="shared" si="0"/>
        <v>0.03775010087424345</v>
      </c>
      <c r="I28">
        <f t="shared" si="8"/>
        <v>0.03466492274953485</v>
      </c>
    </row>
    <row r="29" spans="1:9" ht="12.75">
      <c r="A29" s="1">
        <v>0.3</v>
      </c>
      <c r="B29">
        <v>928</v>
      </c>
      <c r="C29">
        <v>3357</v>
      </c>
      <c r="D29">
        <v>0.131</v>
      </c>
      <c r="E29">
        <f t="shared" si="9"/>
        <v>18.560000000000002</v>
      </c>
      <c r="F29">
        <f t="shared" si="7"/>
        <v>0.18188800000000005</v>
      </c>
      <c r="G29">
        <f t="shared" si="4"/>
        <v>1.179</v>
      </c>
      <c r="H29">
        <f t="shared" si="0"/>
        <v>0.05418170985999406</v>
      </c>
      <c r="I29">
        <f t="shared" si="8"/>
        <v>0.04595564873621209</v>
      </c>
    </row>
    <row r="30" spans="1:9" ht="12.75">
      <c r="A30" s="1">
        <v>0.4</v>
      </c>
      <c r="B30">
        <v>2069</v>
      </c>
      <c r="C30">
        <v>5365</v>
      </c>
      <c r="D30">
        <v>0.139</v>
      </c>
      <c r="E30">
        <f t="shared" si="9"/>
        <v>41.38</v>
      </c>
      <c r="F30">
        <f t="shared" si="7"/>
        <v>0.40552400000000005</v>
      </c>
      <c r="G30">
        <f t="shared" si="4"/>
        <v>1.2510000000000001</v>
      </c>
      <c r="H30">
        <f t="shared" si="0"/>
        <v>0.0755869524697111</v>
      </c>
      <c r="I30">
        <f t="shared" si="8"/>
        <v>0.06042122499577226</v>
      </c>
    </row>
    <row r="31" spans="1:9" ht="12.75">
      <c r="A31" s="1">
        <v>0.5</v>
      </c>
      <c r="B31">
        <v>1489</v>
      </c>
      <c r="C31">
        <v>3133</v>
      </c>
      <c r="D31">
        <v>0.162</v>
      </c>
      <c r="E31">
        <f t="shared" si="9"/>
        <v>29.780000000000005</v>
      </c>
      <c r="F31">
        <f t="shared" si="7"/>
        <v>0.2918440000000001</v>
      </c>
      <c r="G31">
        <f t="shared" si="4"/>
        <v>1.458</v>
      </c>
      <c r="H31">
        <f t="shared" si="0"/>
        <v>0.0931516118736036</v>
      </c>
      <c r="I31">
        <f t="shared" si="8"/>
        <v>0.06388999442633993</v>
      </c>
    </row>
    <row r="32" spans="1:9" ht="12.75">
      <c r="A32" s="1">
        <v>0.6</v>
      </c>
      <c r="B32">
        <v>2708</v>
      </c>
      <c r="C32">
        <v>4718</v>
      </c>
      <c r="D32">
        <v>0.157</v>
      </c>
      <c r="E32">
        <f t="shared" si="9"/>
        <v>54.160000000000004</v>
      </c>
      <c r="F32">
        <f t="shared" si="7"/>
        <v>0.5307680000000001</v>
      </c>
      <c r="G32">
        <f t="shared" si="4"/>
        <v>1.413</v>
      </c>
      <c r="H32">
        <f t="shared" si="0"/>
        <v>0.1124985163204748</v>
      </c>
      <c r="I32">
        <f t="shared" si="8"/>
        <v>0.07961678437400906</v>
      </c>
    </row>
    <row r="33" spans="1:9" ht="12.75">
      <c r="A33" s="1">
        <v>0.7</v>
      </c>
      <c r="B33">
        <v>3217</v>
      </c>
      <c r="C33">
        <v>4659</v>
      </c>
      <c r="D33">
        <v>0.172</v>
      </c>
      <c r="E33">
        <f t="shared" si="9"/>
        <v>64.34</v>
      </c>
      <c r="F33">
        <f t="shared" si="7"/>
        <v>0.6305320000000001</v>
      </c>
      <c r="G33">
        <f t="shared" si="4"/>
        <v>1.5479999999999998</v>
      </c>
      <c r="H33">
        <f t="shared" si="0"/>
        <v>0.13533633827001504</v>
      </c>
      <c r="I33">
        <f t="shared" si="8"/>
        <v>0.08742657510982885</v>
      </c>
    </row>
    <row r="34" spans="1:9" ht="12.75">
      <c r="A34" s="1">
        <v>0.8</v>
      </c>
      <c r="B34">
        <v>3465</v>
      </c>
      <c r="C34">
        <v>4396</v>
      </c>
      <c r="D34">
        <v>0.191</v>
      </c>
      <c r="E34">
        <f t="shared" si="9"/>
        <v>69.3</v>
      </c>
      <c r="F34">
        <f t="shared" si="7"/>
        <v>0.6791400000000001</v>
      </c>
      <c r="G34">
        <f t="shared" si="4"/>
        <v>1.719</v>
      </c>
      <c r="H34">
        <f t="shared" si="0"/>
        <v>0.15449044585987262</v>
      </c>
      <c r="I34">
        <f t="shared" si="8"/>
        <v>0.08987227798712775</v>
      </c>
    </row>
    <row r="35" spans="1:9" ht="12.75">
      <c r="A35" s="1">
        <v>0.9</v>
      </c>
      <c r="B35">
        <v>2901</v>
      </c>
      <c r="C35">
        <v>3400</v>
      </c>
      <c r="D35">
        <v>0.212</v>
      </c>
      <c r="E35">
        <f t="shared" si="9"/>
        <v>58.02</v>
      </c>
      <c r="F35">
        <f t="shared" si="7"/>
        <v>0.5685960000000001</v>
      </c>
      <c r="G35">
        <f t="shared" si="4"/>
        <v>1.908</v>
      </c>
      <c r="H35">
        <f t="shared" si="0"/>
        <v>0.16723411764705887</v>
      </c>
      <c r="I35">
        <f t="shared" si="8"/>
        <v>0.08764890862005183</v>
      </c>
    </row>
    <row r="36" spans="1:9" ht="12.75">
      <c r="A36" s="1">
        <v>1</v>
      </c>
      <c r="B36">
        <v>1953</v>
      </c>
      <c r="C36">
        <v>2386</v>
      </c>
      <c r="D36">
        <v>0.245</v>
      </c>
      <c r="E36">
        <f t="shared" si="9"/>
        <v>39.06</v>
      </c>
      <c r="F36">
        <f t="shared" si="7"/>
        <v>0.3827880000000001</v>
      </c>
      <c r="G36">
        <f t="shared" si="4"/>
        <v>2.205</v>
      </c>
      <c r="H36">
        <f t="shared" si="0"/>
        <v>0.160430846605197</v>
      </c>
      <c r="I36">
        <f t="shared" si="8"/>
        <v>0.07275775356244761</v>
      </c>
    </row>
    <row r="37" ht="12.75">
      <c r="A37" s="1"/>
    </row>
    <row r="38" spans="2:9" ht="12.75">
      <c r="B38" s="3" t="s">
        <v>11</v>
      </c>
      <c r="C38" s="3" t="s">
        <v>10</v>
      </c>
      <c r="D38" s="3" t="s">
        <v>9</v>
      </c>
      <c r="E38" s="3" t="s">
        <v>16</v>
      </c>
      <c r="F38" s="3" t="s">
        <v>19</v>
      </c>
      <c r="G38" s="3" t="s">
        <v>20</v>
      </c>
      <c r="H38" s="3" t="s">
        <v>18</v>
      </c>
      <c r="I38" s="3" t="s">
        <v>17</v>
      </c>
    </row>
    <row r="39" spans="1:9" ht="12.75">
      <c r="A39" s="1">
        <v>0.1</v>
      </c>
      <c r="B39">
        <v>536</v>
      </c>
      <c r="C39">
        <v>5534</v>
      </c>
      <c r="D39">
        <v>0.111</v>
      </c>
      <c r="E39">
        <f aca="true" t="shared" si="10" ref="E39:E48">7.2*B39/360</f>
        <v>10.72</v>
      </c>
      <c r="F39">
        <f t="shared" si="7"/>
        <v>0.10505600000000001</v>
      </c>
      <c r="G39">
        <f t="shared" si="4"/>
        <v>0.999</v>
      </c>
      <c r="H39">
        <f t="shared" si="0"/>
        <v>0.01898373689916878</v>
      </c>
      <c r="I39">
        <f t="shared" si="8"/>
        <v>0.019002739638807588</v>
      </c>
    </row>
    <row r="40" spans="1:9" ht="12.75">
      <c r="A40" s="1">
        <v>0.2</v>
      </c>
      <c r="B40">
        <v>697</v>
      </c>
      <c r="C40">
        <v>3693</v>
      </c>
      <c r="D40">
        <v>0.123</v>
      </c>
      <c r="E40">
        <f t="shared" si="10"/>
        <v>13.940000000000001</v>
      </c>
      <c r="F40">
        <f t="shared" si="7"/>
        <v>0.13661200000000004</v>
      </c>
      <c r="G40">
        <f t="shared" si="4"/>
        <v>1.107</v>
      </c>
      <c r="H40">
        <f t="shared" si="0"/>
        <v>0.03699214730571352</v>
      </c>
      <c r="I40">
        <f t="shared" si="8"/>
        <v>0.033416573898566865</v>
      </c>
    </row>
    <row r="41" spans="1:9" ht="12.75">
      <c r="A41" s="1">
        <v>0.3</v>
      </c>
      <c r="B41">
        <v>969</v>
      </c>
      <c r="C41">
        <v>3479</v>
      </c>
      <c r="D41">
        <v>0.135</v>
      </c>
      <c r="E41">
        <f t="shared" si="10"/>
        <v>19.38</v>
      </c>
      <c r="F41">
        <f t="shared" si="7"/>
        <v>0.18992400000000004</v>
      </c>
      <c r="G41">
        <f t="shared" si="4"/>
        <v>1.215</v>
      </c>
      <c r="H41">
        <f t="shared" si="0"/>
        <v>0.05459154929577466</v>
      </c>
      <c r="I41">
        <f t="shared" si="8"/>
        <v>0.04493131629281864</v>
      </c>
    </row>
    <row r="42" spans="1:9" ht="12.75">
      <c r="A42" s="1">
        <v>0.4</v>
      </c>
      <c r="B42">
        <v>1189</v>
      </c>
      <c r="C42">
        <v>3084</v>
      </c>
      <c r="D42">
        <v>0.146</v>
      </c>
      <c r="E42">
        <f t="shared" si="10"/>
        <v>23.780000000000005</v>
      </c>
      <c r="F42">
        <f t="shared" si="7"/>
        <v>0.23304400000000008</v>
      </c>
      <c r="G42">
        <f t="shared" si="4"/>
        <v>1.3139999999999998</v>
      </c>
      <c r="H42">
        <f t="shared" si="0"/>
        <v>0.0755654993514916</v>
      </c>
      <c r="I42">
        <f t="shared" si="8"/>
        <v>0.05750799037404231</v>
      </c>
    </row>
    <row r="43" spans="1:9" ht="12.75">
      <c r="A43" s="1">
        <v>0.5</v>
      </c>
      <c r="B43">
        <v>1752</v>
      </c>
      <c r="C43">
        <v>3617</v>
      </c>
      <c r="D43">
        <v>0.156</v>
      </c>
      <c r="E43">
        <f t="shared" si="10"/>
        <v>35.04</v>
      </c>
      <c r="F43">
        <f t="shared" si="7"/>
        <v>0.34339200000000003</v>
      </c>
      <c r="G43">
        <f t="shared" si="4"/>
        <v>1.404</v>
      </c>
      <c r="H43">
        <f t="shared" si="0"/>
        <v>0.09493834669615704</v>
      </c>
      <c r="I43">
        <f t="shared" si="8"/>
        <v>0.06761990505424291</v>
      </c>
    </row>
    <row r="44" spans="1:9" ht="12.75">
      <c r="A44" s="1">
        <v>0.6</v>
      </c>
      <c r="B44">
        <v>1674</v>
      </c>
      <c r="C44">
        <v>2944</v>
      </c>
      <c r="D44">
        <v>0.165</v>
      </c>
      <c r="E44">
        <f t="shared" si="10"/>
        <v>33.480000000000004</v>
      </c>
      <c r="F44">
        <f t="shared" si="7"/>
        <v>0.32810400000000006</v>
      </c>
      <c r="G44">
        <f t="shared" si="4"/>
        <v>1.485</v>
      </c>
      <c r="H44">
        <f t="shared" si="0"/>
        <v>0.11144836956521742</v>
      </c>
      <c r="I44">
        <f t="shared" si="8"/>
        <v>0.07504940711462452</v>
      </c>
    </row>
    <row r="45" spans="1:9" ht="12.75">
      <c r="A45" s="1">
        <v>0.7</v>
      </c>
      <c r="B45">
        <v>3469</v>
      </c>
      <c r="C45">
        <v>5096</v>
      </c>
      <c r="D45">
        <v>0.177</v>
      </c>
      <c r="E45">
        <f t="shared" si="10"/>
        <v>69.38</v>
      </c>
      <c r="F45">
        <f t="shared" si="7"/>
        <v>0.679924</v>
      </c>
      <c r="G45">
        <f t="shared" si="4"/>
        <v>1.593</v>
      </c>
      <c r="H45">
        <f t="shared" si="0"/>
        <v>0.13342307692307692</v>
      </c>
      <c r="I45">
        <f t="shared" si="8"/>
        <v>0.08375585494229562</v>
      </c>
    </row>
    <row r="46" spans="1:9" ht="12.75">
      <c r="A46" s="1">
        <v>0.8</v>
      </c>
      <c r="B46">
        <v>2465</v>
      </c>
      <c r="C46">
        <v>3145</v>
      </c>
      <c r="D46">
        <v>0.192</v>
      </c>
      <c r="E46">
        <f t="shared" si="10"/>
        <v>49.3</v>
      </c>
      <c r="F46">
        <f t="shared" si="7"/>
        <v>0.48314000000000007</v>
      </c>
      <c r="G46">
        <f t="shared" si="4"/>
        <v>1.728</v>
      </c>
      <c r="H46">
        <f t="shared" si="0"/>
        <v>0.15362162162162163</v>
      </c>
      <c r="I46">
        <f t="shared" si="8"/>
        <v>0.0889014014014014</v>
      </c>
    </row>
    <row r="47" spans="1:9" ht="12.75">
      <c r="A47" s="1">
        <v>0.9</v>
      </c>
      <c r="B47">
        <v>3278</v>
      </c>
      <c r="C47">
        <v>3855</v>
      </c>
      <c r="D47">
        <v>0.205</v>
      </c>
      <c r="E47">
        <f t="shared" si="10"/>
        <v>65.56</v>
      </c>
      <c r="F47">
        <f t="shared" si="7"/>
        <v>0.6424880000000002</v>
      </c>
      <c r="G47">
        <f t="shared" si="4"/>
        <v>1.845</v>
      </c>
      <c r="H47">
        <f t="shared" si="0"/>
        <v>0.1666635538261998</v>
      </c>
      <c r="I47">
        <f t="shared" si="8"/>
        <v>0.09033254949929528</v>
      </c>
    </row>
    <row r="48" spans="1:9" ht="12.75">
      <c r="A48" s="1">
        <v>1</v>
      </c>
      <c r="B48">
        <v>2877</v>
      </c>
      <c r="C48">
        <v>3379</v>
      </c>
      <c r="D48">
        <v>0.25</v>
      </c>
      <c r="E48">
        <f t="shared" si="10"/>
        <v>57.540000000000006</v>
      </c>
      <c r="F48">
        <f t="shared" si="7"/>
        <v>0.5638920000000002</v>
      </c>
      <c r="G48">
        <f t="shared" si="4"/>
        <v>2.25</v>
      </c>
      <c r="H48">
        <f t="shared" si="0"/>
        <v>0.16688132583604623</v>
      </c>
      <c r="I48">
        <f t="shared" si="8"/>
        <v>0.07416947814935387</v>
      </c>
    </row>
    <row r="50" spans="2:9" ht="12.75">
      <c r="B50" s="3" t="s">
        <v>14</v>
      </c>
      <c r="C50" s="3" t="s">
        <v>13</v>
      </c>
      <c r="D50" s="3" t="s">
        <v>12</v>
      </c>
      <c r="E50" s="3" t="s">
        <v>16</v>
      </c>
      <c r="F50" s="3" t="s">
        <v>19</v>
      </c>
      <c r="G50" s="3" t="s">
        <v>20</v>
      </c>
      <c r="H50" s="3" t="s">
        <v>18</v>
      </c>
      <c r="I50" s="3" t="s">
        <v>17</v>
      </c>
    </row>
    <row r="51" spans="1:9" ht="12.75">
      <c r="A51" s="1">
        <v>0.1</v>
      </c>
      <c r="B51">
        <v>465</v>
      </c>
      <c r="C51">
        <v>4864</v>
      </c>
      <c r="D51">
        <v>0.112</v>
      </c>
      <c r="E51">
        <f aca="true" t="shared" si="11" ref="E51:E60">7.2*B51/360</f>
        <v>9.3</v>
      </c>
      <c r="F51">
        <f t="shared" si="7"/>
        <v>0.09114000000000001</v>
      </c>
      <c r="G51">
        <f t="shared" si="4"/>
        <v>1.008</v>
      </c>
      <c r="H51">
        <f t="shared" si="0"/>
        <v>0.018737664473684214</v>
      </c>
      <c r="I51">
        <f t="shared" si="8"/>
        <v>0.018588952850877197</v>
      </c>
    </row>
    <row r="52" spans="1:9" ht="12.75">
      <c r="A52" s="1">
        <v>0.2</v>
      </c>
      <c r="B52">
        <v>699</v>
      </c>
      <c r="C52">
        <v>3669</v>
      </c>
      <c r="D52">
        <v>0.125</v>
      </c>
      <c r="E52">
        <f t="shared" si="11"/>
        <v>13.98</v>
      </c>
      <c r="F52">
        <f t="shared" si="7"/>
        <v>0.13700400000000001</v>
      </c>
      <c r="G52">
        <f t="shared" si="4"/>
        <v>1.125</v>
      </c>
      <c r="H52">
        <f t="shared" si="0"/>
        <v>0.03734096484055601</v>
      </c>
      <c r="I52">
        <f t="shared" si="8"/>
        <v>0.0331919687471609</v>
      </c>
    </row>
    <row r="53" spans="1:9" ht="12.75">
      <c r="A53" s="1">
        <v>0.3</v>
      </c>
      <c r="B53">
        <v>1114</v>
      </c>
      <c r="C53">
        <v>3932</v>
      </c>
      <c r="D53">
        <v>0.131</v>
      </c>
      <c r="E53">
        <f t="shared" si="11"/>
        <v>22.28</v>
      </c>
      <c r="F53">
        <f t="shared" si="7"/>
        <v>0.21834400000000004</v>
      </c>
      <c r="G53">
        <f t="shared" si="4"/>
        <v>1.179</v>
      </c>
      <c r="H53">
        <f t="shared" si="0"/>
        <v>0.05553001017293999</v>
      </c>
      <c r="I53">
        <f t="shared" si="8"/>
        <v>0.0470992452696692</v>
      </c>
    </row>
    <row r="54" spans="1:9" ht="12.75">
      <c r="A54" s="1">
        <v>0.4</v>
      </c>
      <c r="B54">
        <v>1387</v>
      </c>
      <c r="C54">
        <v>3630</v>
      </c>
      <c r="D54">
        <v>0.14</v>
      </c>
      <c r="E54">
        <f t="shared" si="11"/>
        <v>27.74</v>
      </c>
      <c r="F54">
        <f t="shared" si="7"/>
        <v>0.27185200000000004</v>
      </c>
      <c r="G54">
        <f t="shared" si="4"/>
        <v>1.2600000000000002</v>
      </c>
      <c r="H54">
        <f t="shared" si="0"/>
        <v>0.07489035812672178</v>
      </c>
      <c r="I54">
        <f t="shared" si="8"/>
        <v>0.05943679216406489</v>
      </c>
    </row>
    <row r="55" spans="1:9" ht="12.75">
      <c r="A55" s="1">
        <v>0.5</v>
      </c>
      <c r="B55">
        <v>1853</v>
      </c>
      <c r="C55">
        <v>3798</v>
      </c>
      <c r="D55">
        <v>0.158</v>
      </c>
      <c r="E55">
        <f t="shared" si="11"/>
        <v>37.06</v>
      </c>
      <c r="F55">
        <f t="shared" si="7"/>
        <v>0.36318800000000007</v>
      </c>
      <c r="G55">
        <f t="shared" si="4"/>
        <v>1.422</v>
      </c>
      <c r="H55">
        <f t="shared" si="0"/>
        <v>0.09562611901000528</v>
      </c>
      <c r="I55">
        <f t="shared" si="8"/>
        <v>0.06724762236990527</v>
      </c>
    </row>
    <row r="56" spans="1:9" ht="12.75">
      <c r="A56" s="1">
        <v>0.6</v>
      </c>
      <c r="B56">
        <v>1625</v>
      </c>
      <c r="C56">
        <v>2818</v>
      </c>
      <c r="D56">
        <v>0.169</v>
      </c>
      <c r="E56">
        <f t="shared" si="11"/>
        <v>32.5</v>
      </c>
      <c r="F56">
        <f t="shared" si="7"/>
        <v>0.31850000000000006</v>
      </c>
      <c r="G56">
        <f t="shared" si="4"/>
        <v>1.5210000000000001</v>
      </c>
      <c r="H56">
        <f t="shared" si="0"/>
        <v>0.11302342086586234</v>
      </c>
      <c r="I56">
        <f t="shared" si="8"/>
        <v>0.07430862647328226</v>
      </c>
    </row>
    <row r="57" spans="1:9" ht="12.75">
      <c r="A57" s="1">
        <v>0.7</v>
      </c>
      <c r="B57">
        <v>3004</v>
      </c>
      <c r="C57">
        <v>4452</v>
      </c>
      <c r="D57">
        <v>0.174</v>
      </c>
      <c r="E57">
        <f t="shared" si="11"/>
        <v>60.08</v>
      </c>
      <c r="F57">
        <f t="shared" si="7"/>
        <v>0.5887840000000001</v>
      </c>
      <c r="G57">
        <f t="shared" si="4"/>
        <v>1.5659999999999998</v>
      </c>
      <c r="H57">
        <f t="shared" si="0"/>
        <v>0.13225157232704404</v>
      </c>
      <c r="I57">
        <f t="shared" si="8"/>
        <v>0.08445183418074333</v>
      </c>
    </row>
    <row r="58" spans="1:9" ht="12.75">
      <c r="A58" s="1">
        <v>0.8</v>
      </c>
      <c r="B58">
        <v>1419</v>
      </c>
      <c r="C58">
        <v>1863</v>
      </c>
      <c r="D58">
        <v>0.189</v>
      </c>
      <c r="E58">
        <f t="shared" si="11"/>
        <v>28.380000000000003</v>
      </c>
      <c r="F58">
        <f t="shared" si="7"/>
        <v>0.2781240000000001</v>
      </c>
      <c r="G58">
        <f t="shared" si="4"/>
        <v>1.701</v>
      </c>
      <c r="H58">
        <f t="shared" si="0"/>
        <v>0.14928824476650568</v>
      </c>
      <c r="I58">
        <f t="shared" si="8"/>
        <v>0.08776498810494161</v>
      </c>
    </row>
    <row r="59" spans="1:9" ht="12.75">
      <c r="A59" s="1">
        <v>0.9</v>
      </c>
      <c r="B59">
        <v>3106</v>
      </c>
      <c r="C59">
        <v>3666</v>
      </c>
      <c r="D59">
        <v>0.203</v>
      </c>
      <c r="E59">
        <f t="shared" si="11"/>
        <v>62.120000000000005</v>
      </c>
      <c r="F59">
        <f t="shared" si="7"/>
        <v>0.6087760000000001</v>
      </c>
      <c r="G59">
        <f t="shared" si="4"/>
        <v>1.8270000000000002</v>
      </c>
      <c r="H59">
        <f t="shared" si="0"/>
        <v>0.16606001091107478</v>
      </c>
      <c r="I59">
        <f t="shared" si="8"/>
        <v>0.09089217893326479</v>
      </c>
    </row>
    <row r="60" spans="1:9" ht="12.75">
      <c r="A60" s="1">
        <v>1</v>
      </c>
      <c r="B60">
        <v>3048</v>
      </c>
      <c r="C60">
        <v>3511</v>
      </c>
      <c r="D60">
        <v>0.248</v>
      </c>
      <c r="E60">
        <f t="shared" si="11"/>
        <v>60.96000000000001</v>
      </c>
      <c r="F60">
        <f t="shared" si="7"/>
        <v>0.5974080000000002</v>
      </c>
      <c r="G60">
        <f t="shared" si="4"/>
        <v>2.232</v>
      </c>
      <c r="H60">
        <f t="shared" si="0"/>
        <v>0.17015323269723728</v>
      </c>
      <c r="I60">
        <f t="shared" si="8"/>
        <v>0.07623352719410272</v>
      </c>
    </row>
  </sheetData>
  <printOptions/>
  <pageMargins left="0.75" right="0.75" top="1" bottom="1" header="0.5" footer="0.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fcejag</dc:creator>
  <cp:keywords/>
  <dc:description/>
  <cp:lastModifiedBy>Zeben</cp:lastModifiedBy>
  <dcterms:created xsi:type="dcterms:W3CDTF">2007-09-19T18:22:25Z</dcterms:created>
  <dcterms:modified xsi:type="dcterms:W3CDTF">2007-09-22T14:11:49Z</dcterms:modified>
  <cp:category/>
  <cp:version/>
  <cp:contentType/>
  <cp:contentStatus/>
</cp:coreProperties>
</file>